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140" windowHeight="11550"/>
  </bookViews>
  <sheets>
    <sheet name="汇总表 " sheetId="10" r:id="rId1"/>
  </sheets>
  <definedNames>
    <definedName name="_xlnm._FilterDatabase" localSheetId="0" hidden="1">'汇总表 '!$A$3:$F$18</definedName>
    <definedName name="_xlnm.Print_Titles" localSheetId="0">'汇总表 '!$2:$3</definedName>
    <definedName name="_xlnm.Print_Area" localSheetId="0">'汇总表 '!$A$1:$F$18</definedName>
  </definedNames>
  <calcPr calcId="144525"/>
</workbook>
</file>

<file path=xl/sharedStrings.xml><?xml version="1.0" encoding="utf-8"?>
<sst xmlns="http://schemas.openxmlformats.org/spreadsheetml/2006/main" count="47" uniqueCount="36">
  <si>
    <t>附件</t>
  </si>
  <si>
    <t>2024年光明区扶持社区股份公司发展专项资金拟补助项目一览表</t>
  </si>
  <si>
    <t>序号</t>
  </si>
  <si>
    <t>街道</t>
  </si>
  <si>
    <t>社区股份公司</t>
  </si>
  <si>
    <t>资金申请项目名称</t>
  </si>
  <si>
    <t>申请金额
（万元）</t>
  </si>
  <si>
    <t>备注</t>
  </si>
  <si>
    <t>凤凰</t>
  </si>
  <si>
    <t>东坑</t>
  </si>
  <si>
    <t>集体产业用地开发补助</t>
  </si>
  <si>
    <t>东坑返还用地面积：3.9258万平方米</t>
  </si>
  <si>
    <t>塘家</t>
  </si>
  <si>
    <t>塘家返还用地面积：3.4621万平方米</t>
  </si>
  <si>
    <t>合计</t>
  </si>
  <si>
    <t>新湖</t>
  </si>
  <si>
    <t>楼村</t>
  </si>
  <si>
    <t>统租、统管集体园区补助</t>
  </si>
  <si>
    <t>南方智能制造基地项目（联想一期项目）面积6.2864万平方米（第一次补助）</t>
  </si>
  <si>
    <t>玉塘</t>
  </si>
  <si>
    <t>玉律</t>
  </si>
  <si>
    <t>玉律第六工业区，统租并已交付的面积共13.7282万平方米（第二次补助）</t>
  </si>
  <si>
    <t>玉律第四工业区，统租并已交付的面积共3.6849万平方米（第二次补助）</t>
  </si>
  <si>
    <t>马田</t>
  </si>
  <si>
    <t>合水口</t>
  </si>
  <si>
    <t>合水口第四工业区第四期第五栋（安立邦园区），统租并已交付的面积共3.0314万平方米（第二次补助）</t>
  </si>
  <si>
    <t>合水口第四工业区第四期第二栋3号、4号厂房和宿舍（恒寿园区），统租并已交付的面积共2.6548万平方米（第二次补助）</t>
  </si>
  <si>
    <t>合水口第四工业区第四期第二栋（大东明园区），统租并已交付的面积共1.1916万平方米（第三次补助）</t>
  </si>
  <si>
    <t>合水口第四工业区第四期第三栋（笑鱼科技园），统租并已交付的面积共1.0098万平方米（第一次补助）</t>
  </si>
  <si>
    <t>马山头</t>
  </si>
  <si>
    <t>马山头社区第七工业区124-129栋（世锋工业园），统租并已交付的面积共2.8135万平方米（第二次补助）</t>
  </si>
  <si>
    <t>将石</t>
  </si>
  <si>
    <t>碧浪工业区，统租并已交付的面积共0.8518万平方米（第二次补助）</t>
  </si>
  <si>
    <t>薯田埔</t>
  </si>
  <si>
    <t>薯田埔第四工业区（一鸣达园区），统租并已交付的面积共1.0182万平方米（第二次补助）</t>
  </si>
  <si>
    <t>总计</t>
  </si>
</sst>
</file>

<file path=xl/styles.xml><?xml version="1.0" encoding="utf-8"?>
<styleSheet xmlns="http://schemas.openxmlformats.org/spreadsheetml/2006/main">
  <numFmts count="6">
    <numFmt numFmtId="176" formatCode="0.0000_ "/>
    <numFmt numFmtId="177" formatCode="0.000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2"/>
      <name val="宋体"/>
      <charset val="134"/>
    </font>
    <font>
      <b/>
      <sz val="14"/>
      <name val="宋体"/>
      <charset val="134"/>
    </font>
    <font>
      <sz val="14"/>
      <name val="宋体"/>
      <charset val="134"/>
      <scheme val="minor"/>
    </font>
    <font>
      <sz val="11"/>
      <name val="宋体"/>
      <charset val="134"/>
    </font>
    <font>
      <sz val="24"/>
      <name val="方正小标宋简体"/>
      <charset val="134"/>
    </font>
    <font>
      <b/>
      <sz val="11"/>
      <name val="仿宋_GB2312"/>
      <charset val="134"/>
    </font>
    <font>
      <sz val="11"/>
      <name val="仿宋_GB2312"/>
      <charset val="134"/>
    </font>
    <font>
      <b/>
      <sz val="12"/>
      <name val="仿宋_GB2312"/>
      <charset val="134"/>
    </font>
    <font>
      <sz val="12"/>
      <name val="仿宋_GB2312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650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b/>
      <sz val="11"/>
      <color rgb="FF3F3F3F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1">
    <xf numFmtId="0" fontId="0" fillId="0" borderId="0">
      <alignment vertical="center"/>
    </xf>
    <xf numFmtId="0" fontId="10" fillId="26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0" fillId="0" borderId="0"/>
    <xf numFmtId="0" fontId="9" fillId="2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7" fillId="30" borderId="10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1" fillId="22" borderId="6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8" fillId="17" borderId="11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17" borderId="6" applyNumberForma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0" fillId="21" borderId="9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0" fillId="0" borderId="0" applyFont="0" applyProtection="0"/>
    <xf numFmtId="0" fontId="10" fillId="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ont="1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justify" vertical="center"/>
    </xf>
    <xf numFmtId="177" fontId="7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/>
    </xf>
    <xf numFmtId="176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vertical="center" wrapText="1"/>
    </xf>
    <xf numFmtId="0" fontId="6" fillId="0" borderId="4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强调文字颜色 6" xfId="1" builtinId="49"/>
    <cellStyle name="20% - 强调文字颜色 5" xfId="2" builtinId="46"/>
    <cellStyle name="常规 14" xfId="3"/>
    <cellStyle name="20% - 强调文字颜色 4" xfId="4" builtinId="42"/>
    <cellStyle name="强调文字颜色 4" xfId="5" builtinId="41"/>
    <cellStyle name="60% - 强调文字颜色 6" xfId="6" builtinId="52"/>
    <cellStyle name="40% - 强调文字颜色 3" xfId="7" builtinId="39"/>
    <cellStyle name="强调文字颜色 3" xfId="8" builtinId="37"/>
    <cellStyle name="60% - 强调文字颜色 2" xfId="9" builtinId="36"/>
    <cellStyle name="60% - 强调文字颜色 5" xfId="10" builtinId="48"/>
    <cellStyle name="40% - 强调文字颜色 2" xfId="11" builtinId="35"/>
    <cellStyle name="40% - 强调文字颜色 5" xfId="12" builtinId="47"/>
    <cellStyle name="20% - 强调文字颜色 2" xfId="13" builtinId="34"/>
    <cellStyle name="标题" xfId="14" builtinId="15"/>
    <cellStyle name="已访问的超链接" xfId="15" builtinId="9"/>
    <cellStyle name="检查单元格" xfId="16" builtinId="23"/>
    <cellStyle name="标题 1" xfId="17" builtinId="16"/>
    <cellStyle name="输入" xfId="18" builtinId="20"/>
    <cellStyle name="超链接" xfId="19" builtinId="8"/>
    <cellStyle name="输出" xfId="20" builtinId="21"/>
    <cellStyle name="40% - 强调文字颜色 6" xfId="21" builtinId="51"/>
    <cellStyle name="20% - 强调文字颜色 3" xfId="22" builtinId="38"/>
    <cellStyle name="货币[0]" xfId="23" builtinId="7"/>
    <cellStyle name="标题 3" xfId="24" builtinId="18"/>
    <cellStyle name="解释性文本" xfId="25" builtinId="53"/>
    <cellStyle name="计算" xfId="26" builtinId="22"/>
    <cellStyle name="60% - 强调文字颜色 1" xfId="27" builtinId="32"/>
    <cellStyle name="千位分隔[0]" xfId="28" builtinId="6"/>
    <cellStyle name="60% - 强调文字颜色 3" xfId="29" builtinId="40"/>
    <cellStyle name="注释" xfId="30" builtinId="10"/>
    <cellStyle name="好" xfId="31" builtinId="26"/>
    <cellStyle name="货币" xfId="32" builtinId="4"/>
    <cellStyle name="千位分隔" xfId="33" builtinId="3"/>
    <cellStyle name="标题 2" xfId="34" builtinId="17"/>
    <cellStyle name="标题 4" xfId="35" builtinId="19"/>
    <cellStyle name="百分比" xfId="36" builtinId="5"/>
    <cellStyle name="链接单元格" xfId="37" builtinId="24"/>
    <cellStyle name="40% - 强调文字颜色 4" xfId="38" builtinId="43"/>
    <cellStyle name="20% - 强调文字颜色 1" xfId="39" builtinId="30"/>
    <cellStyle name="常规_Sheet1" xfId="40"/>
    <cellStyle name="强调文字颜色 5" xfId="41" builtinId="45"/>
    <cellStyle name="汇总" xfId="42" builtinId="25"/>
    <cellStyle name="强调文字颜色 2" xfId="43" builtinId="33"/>
    <cellStyle name="差" xfId="44" builtinId="27"/>
    <cellStyle name="20% - 强调文字颜色 6" xfId="45" builtinId="50"/>
    <cellStyle name="警告文本" xfId="46" builtinId="11"/>
    <cellStyle name="适中" xfId="47" builtinId="28"/>
    <cellStyle name="强调文字颜色 1" xfId="48" builtinId="29"/>
    <cellStyle name="60% - 强调文字颜色 4" xfId="49" builtinId="44"/>
    <cellStyle name="40% - 强调文字颜色 1" xfId="50" builtinId="31"/>
  </cellStyles>
  <tableStyles count="0" defaultTableStyle="TableStyleMedium2" defaultPivotStyle="PivotStyleLight16"/>
  <colors>
    <mruColors>
      <color rgb="00FCE4D6"/>
      <color rgb="00000000"/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1"/>
  <sheetViews>
    <sheetView tabSelected="1" view="pageBreakPreview" zoomScale="90" zoomScaleNormal="90" zoomScaleSheetLayoutView="90" workbookViewId="0">
      <selection activeCell="A2" sqref="A2:F2"/>
    </sheetView>
  </sheetViews>
  <sheetFormatPr defaultColWidth="9" defaultRowHeight="15.75" outlineLevelCol="5"/>
  <cols>
    <col min="1" max="1" width="4.375" style="3" customWidth="1"/>
    <col min="2" max="2" width="5.625" style="3" customWidth="1"/>
    <col min="3" max="3" width="11.6666666666667" style="3" customWidth="1"/>
    <col min="4" max="4" width="23.4666666666667" style="3" customWidth="1"/>
    <col min="5" max="5" width="12.5" style="3" customWidth="1"/>
    <col min="6" max="6" width="64.5833333333333" style="3" customWidth="1"/>
    <col min="7" max="16384" width="9" style="4"/>
  </cols>
  <sheetData>
    <row r="1" ht="25" customHeight="1" spans="1:6">
      <c r="A1" s="5" t="s">
        <v>0</v>
      </c>
      <c r="B1" s="5"/>
      <c r="C1" s="6"/>
      <c r="D1" s="6"/>
      <c r="E1" s="6"/>
      <c r="F1" s="6"/>
    </row>
    <row r="2" ht="60" customHeight="1" spans="1:6">
      <c r="A2" s="7" t="s">
        <v>1</v>
      </c>
      <c r="B2" s="7"/>
      <c r="C2" s="7"/>
      <c r="D2" s="7"/>
      <c r="E2" s="7"/>
      <c r="F2" s="7"/>
    </row>
    <row r="3" s="1" customFormat="1" ht="54" customHeight="1" spans="1:6">
      <c r="A3" s="8" t="s">
        <v>2</v>
      </c>
      <c r="B3" s="8" t="s">
        <v>3</v>
      </c>
      <c r="C3" s="8" t="s">
        <v>4</v>
      </c>
      <c r="D3" s="8" t="s">
        <v>5</v>
      </c>
      <c r="E3" s="14" t="s">
        <v>6</v>
      </c>
      <c r="F3" s="8" t="s">
        <v>7</v>
      </c>
    </row>
    <row r="4" s="1" customFormat="1" ht="45" customHeight="1" spans="1:6">
      <c r="A4" s="9">
        <v>1</v>
      </c>
      <c r="B4" s="10" t="s">
        <v>8</v>
      </c>
      <c r="C4" s="9" t="s">
        <v>9</v>
      </c>
      <c r="D4" s="9" t="s">
        <v>10</v>
      </c>
      <c r="E4" s="15">
        <v>1962.9</v>
      </c>
      <c r="F4" s="16" t="s">
        <v>11</v>
      </c>
    </row>
    <row r="5" s="1" customFormat="1" ht="45" customHeight="1" spans="1:6">
      <c r="A5" s="9">
        <v>2</v>
      </c>
      <c r="B5" s="11"/>
      <c r="C5" s="9" t="s">
        <v>12</v>
      </c>
      <c r="D5" s="9" t="s">
        <v>10</v>
      </c>
      <c r="E5" s="15">
        <v>1731.074</v>
      </c>
      <c r="F5" s="16" t="s">
        <v>13</v>
      </c>
    </row>
    <row r="6" s="2" customFormat="1" ht="45" customHeight="1" spans="1:6">
      <c r="A6" s="12" t="s">
        <v>14</v>
      </c>
      <c r="B6" s="12"/>
      <c r="C6" s="12"/>
      <c r="D6" s="12"/>
      <c r="E6" s="17">
        <f>SUM(E4:E5)</f>
        <v>3693.974</v>
      </c>
      <c r="F6" s="18"/>
    </row>
    <row r="7" s="1" customFormat="1" ht="45" customHeight="1" spans="1:6">
      <c r="A7" s="9">
        <v>3</v>
      </c>
      <c r="B7" s="10" t="s">
        <v>15</v>
      </c>
      <c r="C7" s="9" t="s">
        <v>16</v>
      </c>
      <c r="D7" s="9" t="s">
        <v>17</v>
      </c>
      <c r="E7" s="19">
        <v>188.5933</v>
      </c>
      <c r="F7" s="20" t="s">
        <v>18</v>
      </c>
    </row>
    <row r="8" s="2" customFormat="1" ht="45" customHeight="1" spans="1:6">
      <c r="A8" s="9">
        <v>4</v>
      </c>
      <c r="B8" s="10" t="s">
        <v>19</v>
      </c>
      <c r="C8" s="10" t="s">
        <v>20</v>
      </c>
      <c r="D8" s="9" t="s">
        <v>17</v>
      </c>
      <c r="E8" s="21">
        <v>411.846</v>
      </c>
      <c r="F8" s="22" t="s">
        <v>21</v>
      </c>
    </row>
    <row r="9" s="2" customFormat="1" ht="45" customHeight="1" spans="1:6">
      <c r="A9" s="9">
        <v>5</v>
      </c>
      <c r="B9" s="13"/>
      <c r="C9" s="13"/>
      <c r="D9" s="9" t="s">
        <v>17</v>
      </c>
      <c r="E9" s="21">
        <v>110.5466</v>
      </c>
      <c r="F9" s="22" t="s">
        <v>22</v>
      </c>
    </row>
    <row r="10" s="2" customFormat="1" ht="45" customHeight="1" spans="1:6">
      <c r="A10" s="9">
        <v>6</v>
      </c>
      <c r="B10" s="10" t="s">
        <v>23</v>
      </c>
      <c r="C10" s="10" t="s">
        <v>24</v>
      </c>
      <c r="D10" s="9" t="s">
        <v>17</v>
      </c>
      <c r="E10" s="9">
        <v>90.9422</v>
      </c>
      <c r="F10" s="23" t="s">
        <v>25</v>
      </c>
    </row>
    <row r="11" s="2" customFormat="1" ht="45" customHeight="1" spans="1:6">
      <c r="A11" s="9">
        <v>7</v>
      </c>
      <c r="B11" s="11"/>
      <c r="C11" s="11"/>
      <c r="D11" s="9" t="s">
        <v>17</v>
      </c>
      <c r="E11" s="9">
        <v>79.6439</v>
      </c>
      <c r="F11" s="23" t="s">
        <v>26</v>
      </c>
    </row>
    <row r="12" s="2" customFormat="1" ht="45" customHeight="1" spans="1:6">
      <c r="A12" s="9">
        <v>8</v>
      </c>
      <c r="B12" s="11"/>
      <c r="C12" s="11"/>
      <c r="D12" s="9" t="s">
        <v>17</v>
      </c>
      <c r="E12" s="21">
        <v>35.7489</v>
      </c>
      <c r="F12" s="23" t="s">
        <v>27</v>
      </c>
    </row>
    <row r="13" s="2" customFormat="1" ht="45" customHeight="1" spans="1:6">
      <c r="A13" s="9">
        <v>9</v>
      </c>
      <c r="B13" s="11"/>
      <c r="C13" s="13"/>
      <c r="D13" s="9" t="s">
        <v>17</v>
      </c>
      <c r="E13" s="13">
        <v>30.295</v>
      </c>
      <c r="F13" s="24" t="s">
        <v>28</v>
      </c>
    </row>
    <row r="14" s="2" customFormat="1" ht="45" customHeight="1" spans="1:6">
      <c r="A14" s="9">
        <v>10</v>
      </c>
      <c r="B14" s="11"/>
      <c r="C14" s="9" t="s">
        <v>29</v>
      </c>
      <c r="D14" s="9" t="s">
        <v>17</v>
      </c>
      <c r="E14" s="9">
        <v>84.4037</v>
      </c>
      <c r="F14" s="23" t="s">
        <v>30</v>
      </c>
    </row>
    <row r="15" s="2" customFormat="1" ht="45" customHeight="1" spans="1:6">
      <c r="A15" s="9">
        <v>11</v>
      </c>
      <c r="B15" s="11"/>
      <c r="C15" s="9" t="s">
        <v>31</v>
      </c>
      <c r="D15" s="9" t="s">
        <v>17</v>
      </c>
      <c r="E15" s="21">
        <v>25.5526</v>
      </c>
      <c r="F15" s="25" t="s">
        <v>32</v>
      </c>
    </row>
    <row r="16" s="2" customFormat="1" ht="45" customHeight="1" spans="1:6">
      <c r="A16" s="9">
        <v>12</v>
      </c>
      <c r="B16" s="13"/>
      <c r="C16" s="9" t="s">
        <v>33</v>
      </c>
      <c r="D16" s="9" t="s">
        <v>17</v>
      </c>
      <c r="E16" s="9">
        <v>30.5452</v>
      </c>
      <c r="F16" s="23" t="s">
        <v>34</v>
      </c>
    </row>
    <row r="17" s="2" customFormat="1" ht="45" customHeight="1" spans="1:6">
      <c r="A17" s="12" t="s">
        <v>14</v>
      </c>
      <c r="B17" s="12"/>
      <c r="C17" s="12"/>
      <c r="D17" s="12"/>
      <c r="E17" s="12">
        <f>SUM(E7:E16)</f>
        <v>1088.1174</v>
      </c>
      <c r="F17" s="18"/>
    </row>
    <row r="18" s="2" customFormat="1" ht="45" customHeight="1" spans="1:6">
      <c r="A18" s="12" t="s">
        <v>35</v>
      </c>
      <c r="B18" s="12"/>
      <c r="C18" s="12"/>
      <c r="D18" s="12"/>
      <c r="E18" s="26">
        <f>E6+E17</f>
        <v>4782.0914</v>
      </c>
      <c r="F18" s="27"/>
    </row>
    <row r="19" ht="44" customHeight="1"/>
    <row r="20" ht="44" customHeight="1"/>
    <row r="21" ht="44" customHeight="1"/>
  </sheetData>
  <autoFilter ref="A3:F18">
    <extLst/>
  </autoFilter>
  <mergeCells count="10">
    <mergeCell ref="A1:B1"/>
    <mergeCell ref="A2:F2"/>
    <mergeCell ref="A6:D6"/>
    <mergeCell ref="A17:D17"/>
    <mergeCell ref="A18:D18"/>
    <mergeCell ref="B4:B5"/>
    <mergeCell ref="B8:B9"/>
    <mergeCell ref="B10:B16"/>
    <mergeCell ref="C8:C9"/>
    <mergeCell ref="C10:C13"/>
  </mergeCells>
  <pageMargins left="0.354166666666667" right="0.236111111111111" top="0.590277777777778" bottom="0.904861111111111" header="0.196527777777778" footer="0.156944444444444"/>
  <pageSetup paperSize="9" scale="75" fitToHeight="0" orientation="portrait" horizontalDpi="600"/>
  <headerFooter alignWithMargins="0" scaleWithDoc="0"/>
  <rowBreaks count="3" manualBreakCount="3">
    <brk id="18" max="16383" man="1"/>
    <brk id="18" max="252" man="1"/>
    <brk id="18" max="25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gz009</cp:lastModifiedBy>
  <dcterms:created xsi:type="dcterms:W3CDTF">2019-11-10T15:37:00Z</dcterms:created>
  <dcterms:modified xsi:type="dcterms:W3CDTF">2024-12-05T10:03:13Z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2052-11.8.2.10605</vt:lpwstr>
  </property>
  <property fmtid="{D5CDD505-2E9C-101B-9397-08002B2CF9AE}" pid="3" name="ICV">
    <vt:lpwstr>7603195C889858CAF6B8656567891AB3</vt:lpwstr>
  </property>
  <property fmtid="{D5CDD505-2E9C-101B-9397-08002B2CF9AE}" pid="4" name="KSOReadingLayout">
    <vt:bool>true</vt:bool>
  </property>
</Properties>
</file>